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A027C688-F1BE-4861-87C3-645788CF1E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nad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G23" i="1"/>
  <c r="F23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<sst xmlns="http://schemas.openxmlformats.org/spreadsheetml/2006/main" count="19" uniqueCount="16">
  <si>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</si>
  <si>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</si>
  <si>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</si>
  <si>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</si>
  <si>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</si>
  <si>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</si>
  <si>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</si>
  <si>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</si>
  <si>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</si>
  <si>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</si>
  <si>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</si>
  <si>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</si>
  <si>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</si>
  <si>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</si>
  <si>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2000-2021</t>
  </si>
  <si>
    <t>http://observatorioemigracao.pt/np4/8703.html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</si>
</sst>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3" fontId="0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'CanadaEntradas2000-2021'!$E$5:$E$26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22-41F8-BCF3-43F2DEC5EE3D}"/>
            </c:ext>
          </c:extLst>
        </c:ser>
        <c:ser>
          <c:idx val="2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'CanadaEntradas2000-2021'!$E$5:$E$26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22-41F8-BCF3-43F2DEC5EE3D}"/>
            </c:ext>
          </c:extLst>
        </c:ser>
        <c:ser>
          <c:idx val="3"/>
          <c:order val="2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'CanadaEntradas2000-2021'!$E$5:$E$26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22-41F8-BCF3-43F2DEC5EE3D}"/>
            </c:ext>
          </c:extLst>
        </c:ser>
        <c:ser>
          <c:idx val="1"/>
          <c:order val="3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'CanadaEntradas2000-2021'!$E$5:$E$26</c:f>
              <c:numCache>
                <c:formatCode>#,##0</c:formatCode>
                <c:ptCount val="22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830</c:v>
                </c:pt>
                <c:pt idx="16">
                  <c:v>855</c:v>
                </c:pt>
                <c:pt idx="17">
                  <c:v>790</c:v>
                </c:pt>
                <c:pt idx="18">
                  <c:v>865</c:v>
                </c:pt>
                <c:pt idx="19">
                  <c:v>855</c:v>
                </c:pt>
                <c:pt idx="20">
                  <c:v>550</c:v>
                </c:pt>
                <c:pt idx="21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22-41F8-BCF3-43F2DEC5E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703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7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11</v>
      </c>
      <c r="E5" s="26">
        <v>468</v>
      </c>
      <c r="F5" s="31">
        <f>E5/C5*100</f>
        <v>0.20574141645052094</v>
      </c>
      <c r="G5" s="31" t="s">
        <v>11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271840</v>
      </c>
      <c r="D20" s="29">
        <f>((C20/C19)-1)*100</f>
        <v>4.4345497643077048</v>
      </c>
      <c r="E20" s="26">
        <v>830</v>
      </c>
      <c r="F20" s="31">
        <f t="shared" ref="F20:F22" si="5">E20/C20*100</f>
        <v>0.30532666274278991</v>
      </c>
      <c r="G20" s="31">
        <f>((E20/E19)-1)*100</f>
        <v>30.298273155416023</v>
      </c>
    </row>
    <row r="21" spans="1:16" ht="15" customHeight="1" x14ac:dyDescent="0.2">
      <c r="A21" s="14"/>
      <c r="B21" s="8">
        <v>2016</v>
      </c>
      <c r="C21" s="24">
        <v>296370</v>
      </c>
      <c r="D21" s="29">
        <f t="shared" ref="D21:D26" si="6">((C21/C20)-1)*100</f>
        <v>9.0236904061212542</v>
      </c>
      <c r="E21" s="26">
        <v>855</v>
      </c>
      <c r="F21" s="31">
        <f t="shared" si="5"/>
        <v>0.2884907379289402</v>
      </c>
      <c r="G21" s="31">
        <f t="shared" ref="G21:G22" si="7">((E21/E20)-1)*100</f>
        <v>3.0120481927710774</v>
      </c>
    </row>
    <row r="22" spans="1:16" ht="15" customHeight="1" x14ac:dyDescent="0.2">
      <c r="A22" s="14"/>
      <c r="B22" s="8">
        <v>2017</v>
      </c>
      <c r="C22" s="24">
        <v>286510</v>
      </c>
      <c r="D22" s="29">
        <f t="shared" si="6"/>
        <v>-3.3269224280460197</v>
      </c>
      <c r="E22" s="26">
        <v>790</v>
      </c>
      <c r="F22" s="31">
        <f t="shared" si="5"/>
        <v>0.27573208614009981</v>
      </c>
      <c r="G22" s="31">
        <f t="shared" si="7"/>
        <v>-7.6023391812865544</v>
      </c>
    </row>
    <row r="23" spans="1:16" ht="15" customHeight="1" x14ac:dyDescent="0.2">
      <c r="A23" s="14"/>
      <c r="B23" s="8">
        <v>2018</v>
      </c>
      <c r="C23" s="24">
        <v>321055</v>
      </c>
      <c r="D23" s="29">
        <f t="shared" si="6"/>
        <v>12.057170779379422</v>
      </c>
      <c r="E23" s="26">
        <v>865</v>
      </c>
      <c r="F23" s="31">
        <f t="shared" ref="F23:F26" si="8">E23/C23*100</f>
        <v>0.26942424195231346</v>
      </c>
      <c r="G23" s="31">
        <f t="shared" ref="G23:G24" si="9">((E23/E22)-1)*100</f>
        <v>9.4936708860759556</v>
      </c>
    </row>
    <row r="24" spans="1:16" ht="15" customHeight="1" x14ac:dyDescent="0.2">
      <c r="A24" s="14"/>
      <c r="B24" s="8">
        <v>2019</v>
      </c>
      <c r="C24" s="24">
        <v>341175</v>
      </c>
      <c r="D24" s="29">
        <f t="shared" si="6"/>
        <v>6.2668390151220166</v>
      </c>
      <c r="E24" s="26">
        <v>855</v>
      </c>
      <c r="F24" s="31">
        <f t="shared" si="8"/>
        <v>0.25060452846779513</v>
      </c>
      <c r="G24" s="31">
        <f t="shared" si="9"/>
        <v>-1.1560693641618491</v>
      </c>
    </row>
    <row r="25" spans="1:16" ht="15" customHeight="1" x14ac:dyDescent="0.2">
      <c r="A25" s="14"/>
      <c r="B25" s="8">
        <v>2020</v>
      </c>
      <c r="C25" s="24">
        <v>184590</v>
      </c>
      <c r="D25" s="29">
        <f t="shared" si="6"/>
        <v>-45.895801275005496</v>
      </c>
      <c r="E25" s="26">
        <v>550</v>
      </c>
      <c r="F25" s="31">
        <f t="shared" ref="F25:F26" si="10">E25/C25*100</f>
        <v>0.29795763584159485</v>
      </c>
      <c r="G25" s="31">
        <f t="shared" ref="G25:G26" si="11">((E25/E24)-1)*100</f>
        <v>-35.672514619883046</v>
      </c>
    </row>
    <row r="26" spans="1:16" ht="15" customHeight="1" x14ac:dyDescent="0.2">
      <c r="A26" s="14"/>
      <c r="B26" s="11">
        <v>2021</v>
      </c>
      <c r="C26" s="25">
        <v>406005</v>
      </c>
      <c r="D26" s="30">
        <f t="shared" si="6"/>
        <v>119.94961807248497</v>
      </c>
      <c r="E26" s="27">
        <v>890</v>
      </c>
      <c r="F26" s="32">
        <f t="shared" si="10"/>
        <v>0.21920912304035667</v>
      </c>
      <c r="G26" s="32">
        <f t="shared" si="11"/>
        <v>61.818181818181813</v>
      </c>
    </row>
    <row r="27" spans="1:16" ht="15" customHeight="1" x14ac:dyDescent="0.2">
      <c r="A27" s="14"/>
    </row>
    <row r="28" spans="1:16" ht="15" customHeight="1" x14ac:dyDescent="0.2">
      <c r="A28" s="15" t="s">
        <v>1</v>
      </c>
      <c r="B28" s="40" t="s">
        <v>12</v>
      </c>
      <c r="C28" s="40"/>
      <c r="D28" s="40"/>
      <c r="E28" s="40"/>
      <c r="F28" s="40"/>
      <c r="G28" s="40"/>
      <c r="H28" s="40"/>
    </row>
    <row r="29" spans="1:16" ht="15" customHeight="1" x14ac:dyDescent="0.2">
      <c r="A29" s="15"/>
      <c r="B29" s="43" t="s">
        <v>13</v>
      </c>
      <c r="C29" s="43"/>
      <c r="D29" s="43"/>
      <c r="E29" s="44"/>
      <c r="F29" s="44"/>
      <c r="G29" s="44"/>
      <c r="H29" s="44"/>
      <c r="I29" s="45"/>
      <c r="J29" s="9"/>
    </row>
    <row r="30" spans="1:16" ht="15" customHeight="1" x14ac:dyDescent="0.2">
      <c r="A30" s="33" t="s">
        <v>2</v>
      </c>
      <c r="B30" s="41">
        <v>44760</v>
      </c>
      <c r="C30" s="41"/>
      <c r="D30" s="41"/>
      <c r="E30" s="42"/>
      <c r="F30" s="42"/>
      <c r="G30" s="42"/>
      <c r="H30" s="42"/>
    </row>
    <row r="31" spans="1:16" ht="15" customHeight="1" x14ac:dyDescent="0.2">
      <c r="A31" s="34" t="s">
        <v>3</v>
      </c>
      <c r="B31" s="35" t="s">
        <v>15</v>
      </c>
      <c r="C31" s="35"/>
      <c r="D31" s="35"/>
      <c r="E31" s="35"/>
      <c r="F31" s="35"/>
      <c r="G31" s="35"/>
      <c r="H31" s="35"/>
    </row>
    <row r="32" spans="1:16" ht="15" customHeight="1" thickBot="1" x14ac:dyDescent="0.25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5651.html" xr:uid="{00000000-0004-0000-0000-000000000000}"/>
    <hyperlink ref="B29" r:id="rId2" xr:uid="{00000000-0004-0000-0000-000001000000}"/>
    <hyperlink ref="B31:H31" r:id="rId3" display="http://observatorioemigracao.pt/np4/8703.html" xr:uid="{00000000-0004-0000-0000-000002000000}"/>
    <hyperlink ref="B29:I29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2022-07-29T08:57:11Z</dcterms:modified>
</cp:coreProperties>
</file>