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245" windowHeight="6990"/>
  </bookViews>
  <sheets>
    <sheet name="NoruegaEntradas2001-2018" sheetId="1" r:id="rId1"/>
  </sheets>
  <calcPr calcId="145621"/>
</workbook>
</file>

<file path=xl/calcChain.xml><?xml version="1.0" encoding="utf-8"?>
<calcChain xmlns="http://schemas.openxmlformats.org/spreadsheetml/2006/main">
  <c r="G22" i="1" l="1"/>
  <c r="D22" i="1"/>
  <c r="G21" i="1"/>
  <c r="D21" i="1"/>
  <c r="F21" i="1"/>
  <c r="F22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<sst xmlns="http://schemas.openxmlformats.org/spreadsheetml/2006/main" count="19" uniqueCount="16">
  <si>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</si>
  <si>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</si>
  <si>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</si>
  <si>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</si>
  <si>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</si>
  <si>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</si>
  <si>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</si>
  <si>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</si>
  <si>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</si>
  <si>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</si>
  <si>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</si>
  <si>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</si>
  <si>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</si>
  <si>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>Entradas de portugueses na Noruega, 2001-2018</t>
  </si>
  <si>
    <t>http://observatorioemigracao.pt/np4/6797.html</t>
  </si>
  <si>
    <t xml:space="preserve">Quadro elaborado pelo Observatório da Emigração, valores de Statistics Norway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</si>
</sst>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'NoruegaEntradas2001-2018'!$B$5:$B$22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'NoruegaEntradas2001-2018'!$E$5:$E$22</c:f>
              <c:numCache>
                <c:formatCode>#,##0</c:formatCode>
                <c:ptCount val="18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797.html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4" t="s">
        <v>13</v>
      </c>
      <c r="C2" s="34"/>
      <c r="D2" s="34"/>
      <c r="E2" s="35"/>
      <c r="F2" s="35"/>
      <c r="G2" s="35"/>
      <c r="H2" s="7"/>
    </row>
    <row r="3" spans="1:20" ht="30" customHeight="1" x14ac:dyDescent="0.2">
      <c r="A3" s="12"/>
      <c r="B3" s="38" t="s">
        <v>5</v>
      </c>
      <c r="C3" s="40" t="s">
        <v>6</v>
      </c>
      <c r="D3" s="41"/>
      <c r="E3" s="38" t="s">
        <v>7</v>
      </c>
      <c r="F3" s="42"/>
      <c r="G3" s="42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39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47">
        <v>25412</v>
      </c>
      <c r="D5" s="23" t="s">
        <v>11</v>
      </c>
      <c r="E5" s="48">
        <v>70</v>
      </c>
      <c r="F5" s="25">
        <f t="shared" ref="F5:F22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6">
        <v>30788</v>
      </c>
      <c r="D6" s="23">
        <f t="shared" ref="D6:D19" si="1">((C6/C5)-1)*100</f>
        <v>21.15535967259563</v>
      </c>
      <c r="E6" s="48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6">
        <v>26787</v>
      </c>
      <c r="D7" s="23">
        <f t="shared" si="1"/>
        <v>-12.995322853059632</v>
      </c>
      <c r="E7" s="48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6">
        <v>27863</v>
      </c>
      <c r="D8" s="23">
        <f t="shared" si="1"/>
        <v>4.0168738567215367</v>
      </c>
      <c r="E8" s="48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6">
        <v>31356</v>
      </c>
      <c r="D9" s="23">
        <f t="shared" si="1"/>
        <v>12.536338513440759</v>
      </c>
      <c r="E9" s="48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6">
        <v>37429</v>
      </c>
      <c r="D10" s="23">
        <f t="shared" si="1"/>
        <v>19.367904069396612</v>
      </c>
      <c r="E10" s="48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6">
        <v>53498</v>
      </c>
      <c r="D11" s="23">
        <f t="shared" si="1"/>
        <v>42.931951160864571</v>
      </c>
      <c r="E11" s="48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6">
        <v>58820</v>
      </c>
      <c r="D12" s="23">
        <f t="shared" si="1"/>
        <v>9.9480354405772076</v>
      </c>
      <c r="E12" s="48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6">
        <v>56680</v>
      </c>
      <c r="D13" s="23">
        <f t="shared" si="1"/>
        <v>-3.6382182930975837</v>
      </c>
      <c r="E13" s="48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6">
        <v>65065</v>
      </c>
      <c r="D14" s="23">
        <f t="shared" si="1"/>
        <v>14.793577981651374</v>
      </c>
      <c r="E14" s="48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6">
        <v>70759</v>
      </c>
      <c r="D15" s="23">
        <f t="shared" si="1"/>
        <v>8.7512487512487525</v>
      </c>
      <c r="E15" s="48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6">
        <v>70012</v>
      </c>
      <c r="D16" s="23">
        <f t="shared" si="1"/>
        <v>-1.0556960951963679</v>
      </c>
      <c r="E16" s="48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6">
        <v>66934</v>
      </c>
      <c r="D17" s="23">
        <f t="shared" si="1"/>
        <v>-4.3963891904244985</v>
      </c>
      <c r="E17" s="48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6">
        <v>61429</v>
      </c>
      <c r="D18" s="23">
        <f t="shared" si="1"/>
        <v>-8.2245196760988399</v>
      </c>
      <c r="E18" s="48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6">
        <v>59067</v>
      </c>
      <c r="D19" s="23">
        <f t="shared" si="1"/>
        <v>-3.8450894528642809</v>
      </c>
      <c r="E19" s="48">
        <v>488</v>
      </c>
      <c r="F19" s="25">
        <f t="shared" ref="F19:F21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8">
        <v>2016</v>
      </c>
      <c r="C20" s="26">
        <v>58508</v>
      </c>
      <c r="D20" s="23">
        <f>((C20/C19)-1)*100</f>
        <v>-0.94638292108960576</v>
      </c>
      <c r="E20" s="48">
        <v>427</v>
      </c>
      <c r="F20" s="25">
        <f t="shared" si="3"/>
        <v>0.72981472619129006</v>
      </c>
      <c r="G20" s="24">
        <f>((E20/E19)-1)*100</f>
        <v>-12.5</v>
      </c>
    </row>
    <row r="21" spans="1:15" ht="15" customHeight="1" x14ac:dyDescent="0.2">
      <c r="A21" s="13"/>
      <c r="B21" s="8">
        <v>2017</v>
      </c>
      <c r="C21" s="26">
        <v>49774</v>
      </c>
      <c r="D21" s="23">
        <f>((C21/C20)-1)*100</f>
        <v>-14.927873111369383</v>
      </c>
      <c r="E21" s="48">
        <v>375</v>
      </c>
      <c r="F21" s="25">
        <f t="shared" si="3"/>
        <v>0.75340539237352833</v>
      </c>
      <c r="G21" s="24">
        <f>((E21/E20)-1)*100</f>
        <v>-12.177985948477755</v>
      </c>
    </row>
    <row r="22" spans="1:15" ht="15" customHeight="1" x14ac:dyDescent="0.2">
      <c r="A22" s="13"/>
      <c r="B22" s="30">
        <v>2018</v>
      </c>
      <c r="C22" s="45">
        <v>44408</v>
      </c>
      <c r="D22" s="27">
        <f>((C22/C21)-1)*100</f>
        <v>-10.780728894603609</v>
      </c>
      <c r="E22" s="46">
        <v>450</v>
      </c>
      <c r="F22" s="28">
        <f t="shared" si="0"/>
        <v>1.0133309313637182</v>
      </c>
      <c r="G22" s="29">
        <f>((E22/E21)-1)*100</f>
        <v>19.999999999999996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1</v>
      </c>
      <c r="B24" s="43" t="s">
        <v>15</v>
      </c>
      <c r="C24" s="43"/>
      <c r="D24" s="43"/>
      <c r="E24" s="43"/>
      <c r="F24" s="43"/>
      <c r="G24" s="43"/>
    </row>
    <row r="25" spans="1:15" ht="45" customHeight="1" x14ac:dyDescent="0.2">
      <c r="A25" s="14"/>
      <c r="B25" s="44" t="s">
        <v>12</v>
      </c>
      <c r="C25" s="44"/>
      <c r="D25" s="44"/>
      <c r="E25" s="44"/>
      <c r="F25" s="44"/>
      <c r="G25" s="44"/>
      <c r="I25" s="9"/>
    </row>
    <row r="26" spans="1:15" ht="15" customHeight="1" x14ac:dyDescent="0.2">
      <c r="A26" s="15" t="s">
        <v>2</v>
      </c>
      <c r="B26" s="36">
        <v>43605</v>
      </c>
      <c r="C26" s="36"/>
      <c r="D26" s="36"/>
      <c r="E26" s="37"/>
      <c r="F26" s="37"/>
      <c r="G26" s="37"/>
    </row>
    <row r="27" spans="1:15" ht="15" customHeight="1" x14ac:dyDescent="0.2">
      <c r="A27" s="16" t="s">
        <v>3</v>
      </c>
      <c r="B27" s="31" t="s">
        <v>14</v>
      </c>
      <c r="C27" s="31"/>
      <c r="D27" s="31"/>
      <c r="E27" s="31"/>
      <c r="F27" s="31"/>
      <c r="G27" s="31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67.html"/>
    <hyperlink ref="B25" r:id="rId2" display="https://www.ssb.no/statistikkbanken/selectvarval/Define.asp?subjectcode=&amp;ProductId=&amp;MainTable=InnUtvLandbakgr&amp;nvl=&amp;PLanguage=1&amp;nyTmpVar=true&amp;CMSSubjectArea=befolkning&amp;KortNavnWeb=flytting&amp;StatVariant=&amp;checked=true"/>
    <hyperlink ref="B27:G27" r:id="rId3" display="http://observatorioemigracao.pt/np4/6797.html"/>
    <hyperlink ref="B25:G25" r:id="rId4" display="https://www.ssb.no/en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NoruegaEntradas2001-2018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2019-06-03T16:28:50Z</dcterms:modified>
</cp:coreProperties>
</file>