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30"/>
  </bookViews>
  <sheets>
    <sheet name="IslândiaEntradas2000-2016" sheetId="1" r:id="rId1"/>
  </sheets>
  <calcPr calcId="145621"/>
</workbook>
</file>

<file path=xl/calcChain.xml><?xml version="1.0" encoding="utf-8"?>
<calcChain xmlns="http://schemas.openxmlformats.org/spreadsheetml/2006/main">
  <c r="G21" i="1" l="1"/>
  <c r="G20" i="1"/>
  <c r="F20" i="1"/>
  <c r="F21" i="1"/>
  <c r="D20" i="1"/>
  <c r="D21" i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<sst xmlns="http://schemas.openxmlformats.org/spreadsheetml/2006/main" count="19" uniqueCount="16">
  <si>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</si>
  <si>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</si>
  <si>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</si>
  <si>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</si>
  <si>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</si>
  <si>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</si>
  <si>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</si>
  <si>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</si>
  <si>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</si>
  <si>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</si>
  <si>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</si>
  <si>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</si>
  <si>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Entradas de portugueses na Islândia, 2000-2016</t>
  </si>
  <si>
    <t>Quadro elaborado pelo Observatório da Emigração, valores de Statistics Iceland.</t>
  </si>
  <si>
    <t>http://www.statice.is</t>
  </si>
  <si>
    <t>http://observatorioemigracao.pt/np4/5873.html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</si>
</sst>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na Islândia, 2000-2016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'IslândiaEntradas2000-2016'!$B$5:$B$21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'IslândiaEntradas2000-2016'!$E$5:$E$21</c:f>
              <c:numCache>
                <c:formatCode>#,##0</c:formatCode>
                <c:ptCount val="17"/>
                <c:pt idx="0">
                  <c:v>25</c:v>
                </c:pt>
                <c:pt idx="1">
                  <c:v>33</c:v>
                </c:pt>
                <c:pt idx="2">
                  <c:v>7</c:v>
                </c:pt>
                <c:pt idx="3">
                  <c:v>13</c:v>
                </c:pt>
                <c:pt idx="4">
                  <c:v>520</c:v>
                </c:pt>
                <c:pt idx="5">
                  <c:v>221</c:v>
                </c:pt>
                <c:pt idx="6">
                  <c:v>357</c:v>
                </c:pt>
                <c:pt idx="7">
                  <c:v>240</c:v>
                </c:pt>
                <c:pt idx="8">
                  <c:v>287</c:v>
                </c:pt>
                <c:pt idx="9">
                  <c:v>57</c:v>
                </c:pt>
                <c:pt idx="10">
                  <c:v>22</c:v>
                </c:pt>
                <c:pt idx="11">
                  <c:v>36</c:v>
                </c:pt>
                <c:pt idx="12">
                  <c:v>42</c:v>
                </c:pt>
                <c:pt idx="13">
                  <c:v>88</c:v>
                </c:pt>
                <c:pt idx="14">
                  <c:v>92</c:v>
                </c:pt>
                <c:pt idx="15">
                  <c:v>117</c:v>
                </c:pt>
                <c:pt idx="16">
                  <c:v>220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909-4B82-87E6-A8793DC1A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9064320"/>
        <c:axId val="59337536"/>
      </c:lineChart>
      <c:catAx>
        <c:axId val="57906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de Statistics Iceland.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59337536"/>
        <c:crosses val="autoZero"/>
        <c:auto val="1"/>
        <c:lblAlgn val="ctr"/>
        <c:lblOffset val="100"/>
        <c:noMultiLvlLbl val="0"/>
      </c:catAx>
      <c:valAx>
        <c:axId val="59337536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90643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tice.is/" TargetMode="External"/><Relationship Id="rId1" Type="http://schemas.openxmlformats.org/officeDocument/2006/relationships/hyperlink" Target="http://observatorioemigracao.pt/np4/5873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tabSelected="1" workbookViewId="0">
      <selection activeCell="A29" sqref="A29"/>
    </sheetView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7" t="s">
        <v>4</v>
      </c>
      <c r="C1" s="37"/>
      <c r="D1" s="37"/>
      <c r="E1" s="38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9" t="s">
        <v>12</v>
      </c>
      <c r="C2" s="39"/>
      <c r="D2" s="39"/>
      <c r="E2" s="40"/>
      <c r="F2" s="40"/>
      <c r="G2" s="40"/>
      <c r="H2" s="40"/>
      <c r="I2" s="7"/>
    </row>
    <row r="3" spans="1:21" ht="30" customHeight="1" x14ac:dyDescent="0.2">
      <c r="A3" s="13"/>
      <c r="B3" s="46" t="s">
        <v>5</v>
      </c>
      <c r="C3" s="48" t="s">
        <v>6</v>
      </c>
      <c r="D3" s="49"/>
      <c r="E3" s="46" t="s">
        <v>7</v>
      </c>
      <c r="F3" s="50"/>
      <c r="G3" s="50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47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2462</v>
      </c>
      <c r="D5" s="30" t="s">
        <v>11</v>
      </c>
      <c r="E5" s="28">
        <v>25</v>
      </c>
      <c r="F5" s="33">
        <f>E5/C5*100</f>
        <v>1.0154346060113728</v>
      </c>
      <c r="G5" s="33" t="s">
        <v>11</v>
      </c>
    </row>
    <row r="6" spans="1:21" ht="15" customHeight="1" x14ac:dyDescent="0.2">
      <c r="A6" s="14"/>
      <c r="B6" s="8">
        <v>2001</v>
      </c>
      <c r="C6" s="26">
        <v>2515</v>
      </c>
      <c r="D6" s="31">
        <f>((C6/C5)-1)*100</f>
        <v>2.1527213647441146</v>
      </c>
      <c r="E6" s="28">
        <v>33</v>
      </c>
      <c r="F6" s="33">
        <f t="shared" ref="F6:F21" si="0">E6/C6*100</f>
        <v>1.312127236580517</v>
      </c>
      <c r="G6" s="33">
        <f>((E6/E5)-1)*100</f>
        <v>32.000000000000007</v>
      </c>
    </row>
    <row r="7" spans="1:21" ht="15" customHeight="1" x14ac:dyDescent="0.2">
      <c r="A7" s="14"/>
      <c r="B7" s="8">
        <v>2002</v>
      </c>
      <c r="C7" s="26">
        <v>1855</v>
      </c>
      <c r="D7" s="31">
        <f t="shared" ref="D7:D17" si="1">((C7/C6)-1)*100</f>
        <v>-26.242544731610341</v>
      </c>
      <c r="E7" s="28">
        <v>7</v>
      </c>
      <c r="F7" s="33">
        <f t="shared" si="0"/>
        <v>0.37735849056603776</v>
      </c>
      <c r="G7" s="33">
        <f t="shared" ref="G7:G17" si="2">((E7/E6)-1)*100</f>
        <v>-78.787878787878782</v>
      </c>
    </row>
    <row r="8" spans="1:21" ht="15" customHeight="1" x14ac:dyDescent="0.2">
      <c r="A8" s="14"/>
      <c r="B8" s="8">
        <v>2003</v>
      </c>
      <c r="C8" s="26">
        <v>1353</v>
      </c>
      <c r="D8" s="31">
        <f t="shared" si="1"/>
        <v>-27.061994609164419</v>
      </c>
      <c r="E8" s="28">
        <v>13</v>
      </c>
      <c r="F8" s="33">
        <f t="shared" si="0"/>
        <v>0.96082779009608288</v>
      </c>
      <c r="G8" s="33">
        <f t="shared" si="2"/>
        <v>85.714285714285722</v>
      </c>
    </row>
    <row r="9" spans="1:21" ht="15" customHeight="1" x14ac:dyDescent="0.2">
      <c r="A9" s="14"/>
      <c r="B9" s="8">
        <v>2004</v>
      </c>
      <c r="C9" s="26">
        <v>2512</v>
      </c>
      <c r="D9" s="31">
        <f t="shared" si="1"/>
        <v>85.661492978566159</v>
      </c>
      <c r="E9" s="28">
        <v>520</v>
      </c>
      <c r="F9" s="33">
        <f t="shared" si="0"/>
        <v>20.70063694267516</v>
      </c>
      <c r="G9" s="33">
        <f t="shared" si="2"/>
        <v>3900</v>
      </c>
    </row>
    <row r="10" spans="1:21" ht="15" customHeight="1" x14ac:dyDescent="0.2">
      <c r="A10" s="14"/>
      <c r="B10" s="8">
        <v>2005</v>
      </c>
      <c r="C10" s="26">
        <v>4680</v>
      </c>
      <c r="D10" s="31">
        <f t="shared" si="1"/>
        <v>86.30573248407643</v>
      </c>
      <c r="E10" s="28">
        <v>221</v>
      </c>
      <c r="F10" s="33">
        <f t="shared" si="0"/>
        <v>4.7222222222222223</v>
      </c>
      <c r="G10" s="33">
        <f t="shared" si="2"/>
        <v>-57.499999999999993</v>
      </c>
      <c r="U10" s="1"/>
    </row>
    <row r="11" spans="1:21" ht="15" customHeight="1" x14ac:dyDescent="0.2">
      <c r="A11" s="14"/>
      <c r="B11" s="8">
        <v>2006</v>
      </c>
      <c r="C11" s="26">
        <v>7070</v>
      </c>
      <c r="D11" s="31">
        <f t="shared" si="1"/>
        <v>51.068376068376068</v>
      </c>
      <c r="E11" s="28">
        <v>357</v>
      </c>
      <c r="F11" s="33">
        <f t="shared" si="0"/>
        <v>5.0495049504950495</v>
      </c>
      <c r="G11" s="33">
        <f t="shared" si="2"/>
        <v>61.53846153846154</v>
      </c>
    </row>
    <row r="12" spans="1:21" ht="15" customHeight="1" x14ac:dyDescent="0.2">
      <c r="A12" s="14"/>
      <c r="B12" s="8">
        <v>2007</v>
      </c>
      <c r="C12" s="26">
        <v>9318</v>
      </c>
      <c r="D12" s="31">
        <f t="shared" si="1"/>
        <v>31.796322489391791</v>
      </c>
      <c r="E12" s="28">
        <v>240</v>
      </c>
      <c r="F12" s="33">
        <f t="shared" si="0"/>
        <v>2.5756600128782998</v>
      </c>
      <c r="G12" s="33">
        <f t="shared" si="2"/>
        <v>-32.773109243697476</v>
      </c>
    </row>
    <row r="13" spans="1:21" ht="15" customHeight="1" x14ac:dyDescent="0.2">
      <c r="A13" s="14"/>
      <c r="B13" s="8">
        <v>2008</v>
      </c>
      <c r="C13" s="26">
        <v>7471</v>
      </c>
      <c r="D13" s="31">
        <f t="shared" si="1"/>
        <v>-19.821850182442581</v>
      </c>
      <c r="E13" s="28">
        <v>287</v>
      </c>
      <c r="F13" s="33">
        <f t="shared" si="0"/>
        <v>3.841520546111632</v>
      </c>
      <c r="G13" s="33">
        <f t="shared" si="2"/>
        <v>19.583333333333329</v>
      </c>
    </row>
    <row r="14" spans="1:21" ht="15" customHeight="1" x14ac:dyDescent="0.2">
      <c r="A14" s="14"/>
      <c r="B14" s="8">
        <v>2009</v>
      </c>
      <c r="C14" s="26">
        <v>3392</v>
      </c>
      <c r="D14" s="31">
        <f t="shared" si="1"/>
        <v>-54.597778075224198</v>
      </c>
      <c r="E14" s="28">
        <v>57</v>
      </c>
      <c r="F14" s="33">
        <f t="shared" si="0"/>
        <v>1.6804245283018868</v>
      </c>
      <c r="G14" s="33">
        <f t="shared" si="2"/>
        <v>-80.139372822299649</v>
      </c>
    </row>
    <row r="15" spans="1:21" ht="15" customHeight="1" x14ac:dyDescent="0.2">
      <c r="A15" s="14"/>
      <c r="B15" s="8">
        <v>2010</v>
      </c>
      <c r="C15" s="26">
        <v>2988</v>
      </c>
      <c r="D15" s="31">
        <f t="shared" si="1"/>
        <v>-11.910377358490564</v>
      </c>
      <c r="E15" s="28">
        <v>22</v>
      </c>
      <c r="F15" s="33">
        <f t="shared" si="0"/>
        <v>0.73627844712182056</v>
      </c>
      <c r="G15" s="33">
        <f t="shared" si="2"/>
        <v>-61.403508771929829</v>
      </c>
    </row>
    <row r="16" spans="1:21" ht="15" customHeight="1" x14ac:dyDescent="0.2">
      <c r="A16" s="14"/>
      <c r="B16" s="8">
        <v>2011</v>
      </c>
      <c r="C16" s="26">
        <v>2754</v>
      </c>
      <c r="D16" s="31">
        <f t="shared" si="1"/>
        <v>-7.8313253012048172</v>
      </c>
      <c r="E16" s="28">
        <v>36</v>
      </c>
      <c r="F16" s="33">
        <f t="shared" si="0"/>
        <v>1.3071895424836601</v>
      </c>
      <c r="G16" s="33">
        <f t="shared" si="2"/>
        <v>63.636363636363647</v>
      </c>
    </row>
    <row r="17" spans="1:16" ht="15" customHeight="1" x14ac:dyDescent="0.2">
      <c r="A17" s="14"/>
      <c r="B17" s="8">
        <v>2012</v>
      </c>
      <c r="C17" s="26">
        <v>2827</v>
      </c>
      <c r="D17" s="31">
        <f t="shared" si="1"/>
        <v>2.6506899055918742</v>
      </c>
      <c r="E17" s="28">
        <v>42</v>
      </c>
      <c r="F17" s="33">
        <f t="shared" si="0"/>
        <v>1.4856738592147152</v>
      </c>
      <c r="G17" s="33">
        <f t="shared" si="2"/>
        <v>16.666666666666675</v>
      </c>
    </row>
    <row r="18" spans="1:16" ht="15" customHeight="1" x14ac:dyDescent="0.2">
      <c r="A18" s="14"/>
      <c r="B18" s="8">
        <v>2013</v>
      </c>
      <c r="C18" s="26">
        <v>3932</v>
      </c>
      <c r="D18" s="31">
        <f>((C18/C17)-1)*100</f>
        <v>39.087371772196676</v>
      </c>
      <c r="E18" s="28">
        <v>88</v>
      </c>
      <c r="F18" s="33">
        <f t="shared" si="0"/>
        <v>2.2380467955239061</v>
      </c>
      <c r="G18" s="33">
        <f>((E18/E17)-1)*100</f>
        <v>109.52380952380953</v>
      </c>
    </row>
    <row r="19" spans="1:16" ht="15" customHeight="1" x14ac:dyDescent="0.2">
      <c r="A19" s="14"/>
      <c r="B19" s="8">
        <v>2014</v>
      </c>
      <c r="C19" s="26">
        <v>4348</v>
      </c>
      <c r="D19" s="31">
        <f t="shared" ref="D19:D21" si="3">((C19/C18)-1)*100</f>
        <v>10.579857578840279</v>
      </c>
      <c r="E19" s="28">
        <v>92</v>
      </c>
      <c r="F19" s="33">
        <f t="shared" si="0"/>
        <v>2.1159153633854646</v>
      </c>
      <c r="G19" s="33">
        <f t="shared" ref="G19:G21" si="4">((E19/E18)-1)*100</f>
        <v>4.5454545454545414</v>
      </c>
    </row>
    <row r="20" spans="1:16" ht="15" customHeight="1" x14ac:dyDescent="0.2">
      <c r="A20" s="14"/>
      <c r="B20" s="8">
        <v>2015</v>
      </c>
      <c r="C20" s="26">
        <v>4963</v>
      </c>
      <c r="D20" s="31">
        <f t="shared" si="3"/>
        <v>14.144434222631098</v>
      </c>
      <c r="E20" s="28">
        <v>117</v>
      </c>
      <c r="F20" s="33">
        <f t="shared" si="0"/>
        <v>2.3574450936933307</v>
      </c>
      <c r="G20" s="33">
        <f t="shared" si="4"/>
        <v>27.173913043478272</v>
      </c>
    </row>
    <row r="21" spans="1:16" ht="15" customHeight="1" x14ac:dyDescent="0.2">
      <c r="A21" s="14"/>
      <c r="B21" s="11">
        <v>2016</v>
      </c>
      <c r="C21" s="27">
        <v>7859</v>
      </c>
      <c r="D21" s="32">
        <f t="shared" si="3"/>
        <v>58.351803344751161</v>
      </c>
      <c r="E21" s="29">
        <v>220</v>
      </c>
      <c r="F21" s="34">
        <f t="shared" si="0"/>
        <v>2.7993383382109682</v>
      </c>
      <c r="G21" s="34">
        <f t="shared" si="4"/>
        <v>88.034188034188034</v>
      </c>
    </row>
    <row r="22" spans="1:16" ht="15" customHeight="1" x14ac:dyDescent="0.2">
      <c r="A22" s="14"/>
    </row>
    <row r="23" spans="1:16" ht="15" customHeight="1" x14ac:dyDescent="0.2">
      <c r="A23" s="15" t="s">
        <v>1</v>
      </c>
      <c r="B23" s="41" t="s">
        <v>13</v>
      </c>
      <c r="C23" s="41"/>
      <c r="D23" s="41"/>
      <c r="E23" s="41"/>
      <c r="F23" s="41"/>
      <c r="G23" s="41"/>
      <c r="H23" s="41"/>
    </row>
    <row r="24" spans="1:16" ht="30" customHeight="1" x14ac:dyDescent="0.2">
      <c r="A24" s="15"/>
      <c r="B24" s="43" t="s">
        <v>14</v>
      </c>
      <c r="C24" s="43"/>
      <c r="D24" s="43"/>
      <c r="E24" s="44"/>
      <c r="F24" s="44"/>
      <c r="G24" s="44"/>
      <c r="H24" s="44"/>
      <c r="I24" s="45"/>
      <c r="J24" s="9"/>
    </row>
    <row r="25" spans="1:16" ht="15" customHeight="1" x14ac:dyDescent="0.2">
      <c r="A25" s="16" t="s">
        <v>2</v>
      </c>
      <c r="B25" s="42">
        <v>42932</v>
      </c>
      <c r="C25" s="42"/>
      <c r="D25" s="42"/>
      <c r="E25" s="36"/>
      <c r="F25" s="36"/>
      <c r="G25" s="36"/>
      <c r="H25" s="36"/>
    </row>
    <row r="26" spans="1:16" ht="15" customHeight="1" x14ac:dyDescent="0.2">
      <c r="A26" s="17" t="s">
        <v>3</v>
      </c>
      <c r="B26" s="35" t="s">
        <v>15</v>
      </c>
      <c r="C26" s="35"/>
      <c r="D26" s="35"/>
      <c r="E26" s="36"/>
      <c r="F26" s="36"/>
      <c r="G26" s="36"/>
      <c r="H26" s="36"/>
    </row>
    <row r="27" spans="1:16" ht="15" customHeight="1" thickBot="1" x14ac:dyDescent="0.25">
      <c r="A27" s="1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9" spans="1:16" ht="15" customHeight="1" x14ac:dyDescent="0.2">
      <c r="E29" s="1"/>
    </row>
    <row r="31" spans="1:16" ht="15" customHeight="1" x14ac:dyDescent="0.2">
      <c r="E31" s="1"/>
    </row>
  </sheetData>
  <mergeCells count="9">
    <mergeCell ref="B26:H26"/>
    <mergeCell ref="B1:E1"/>
    <mergeCell ref="B2:H2"/>
    <mergeCell ref="B23:H23"/>
    <mergeCell ref="B25:H25"/>
    <mergeCell ref="B24:I24"/>
    <mergeCell ref="B3:B4"/>
    <mergeCell ref="C3:D3"/>
    <mergeCell ref="E3:G3"/>
  </mergeCells>
  <hyperlinks>
    <hyperlink ref="B26" r:id="rId1"/>
    <hyperlink ref="B24" r:id="rId2"/>
  </hyperlinks>
  <pageMargins left="0.7" right="0.7" top="0.75" bottom="0.75" header="0.3" footer="0.3"/>
  <pageSetup paperSize="9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IslândiaEntradas2000-2016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2017-07-21T09:03:54Z</dcterms:modified>
</cp:coreProperties>
</file>